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<sst xmlns="http://schemas.openxmlformats.org/spreadsheetml/2006/main" count="177" uniqueCount="175">
  <si>
    <t>资产负债表</t>
  </si>
  <si>
    <t>会企 01 表</t>
  </si>
  <si>
    <t>单位:  元</t>
  </si>
  <si>
    <t>资 产</t>
  </si>
  <si>
    <t>行次</t>
  </si>
  <si>
    <t>期末余额</t>
  </si>
  <si>
    <t>年初余额</t>
  </si>
  <si>
    <t>流动资产：</t>
  </si>
  <si>
    <t>流动负债：</t>
  </si>
  <si>
    <t>货币资金</t>
  </si>
  <si>
    <t>短期借款</t>
  </si>
  <si>
    <t>交易性金融资产</t>
  </si>
  <si>
    <t>交易性金融负债</t>
  </si>
  <si>
    <t>应收票据</t>
  </si>
  <si>
    <t>应付票据</t>
  </si>
  <si>
    <t>应收账款</t>
  </si>
  <si>
    <t>应付账款</t>
  </si>
  <si>
    <t>预付账款</t>
  </si>
  <si>
    <t>预收账款</t>
  </si>
  <si>
    <t>应收股利</t>
  </si>
  <si>
    <t>应付职工薪酬</t>
  </si>
  <si>
    <t>应收利息</t>
  </si>
  <si>
    <t>应交税费</t>
  </si>
  <si>
    <t>其他应收款</t>
  </si>
  <si>
    <t>应付利息</t>
  </si>
  <si>
    <t>存货</t>
  </si>
  <si>
    <t>应付股利</t>
  </si>
  <si>
    <t>其中：消耗性生物资产</t>
  </si>
  <si>
    <t>其他应付款</t>
  </si>
  <si>
    <t>待摊费用</t>
  </si>
  <si>
    <t>预提费用</t>
  </si>
  <si>
    <t>一年内到 期的非流动 资产</t>
  </si>
  <si>
    <t>预计负债</t>
  </si>
  <si>
    <t>其他流动资产</t>
  </si>
  <si>
    <t>一年内到期的非流动负债</t>
  </si>
  <si>
    <t>流动资产合计</t>
  </si>
  <si>
    <t>其他流动负债</t>
  </si>
  <si>
    <t>非流动资产：</t>
  </si>
  <si>
    <t>流动负债合计</t>
  </si>
  <si>
    <t>可供出售金融资产</t>
  </si>
  <si>
    <t>非流动负债：</t>
  </si>
  <si>
    <t>持有至到期投资</t>
  </si>
  <si>
    <t>长期借款</t>
  </si>
  <si>
    <t>投资性房地产</t>
  </si>
  <si>
    <t>应付债券</t>
  </si>
  <si>
    <t>长期股权投资</t>
  </si>
  <si>
    <t>长期应付款</t>
  </si>
  <si>
    <t>长期应收款</t>
  </si>
  <si>
    <t>专项应付款</t>
  </si>
  <si>
    <t>固定资产</t>
  </si>
  <si>
    <t>递延所得税负债</t>
  </si>
  <si>
    <t>在建工程</t>
  </si>
  <si>
    <t>其他非流动负债</t>
  </si>
  <si>
    <t>工程物资</t>
  </si>
  <si>
    <t>非流动负债合计</t>
  </si>
  <si>
    <t>固定资产清理</t>
  </si>
  <si>
    <t>负债合计</t>
  </si>
  <si>
    <t>生产性生物资产</t>
  </si>
  <si>
    <t>所有者 权益 （或股 东权 益）：</t>
  </si>
  <si>
    <t>油气资产</t>
  </si>
  <si>
    <t>实收资本（或股本）</t>
  </si>
  <si>
    <t>无形资产</t>
  </si>
  <si>
    <t>资本公积</t>
  </si>
  <si>
    <t>开发支出</t>
  </si>
  <si>
    <t>盈余公积</t>
  </si>
  <si>
    <t>商誉</t>
  </si>
  <si>
    <t>未分配利润</t>
  </si>
  <si>
    <t>长摊待摊费用</t>
  </si>
  <si>
    <t>减：库存股</t>
  </si>
  <si>
    <t>递延所得税资产</t>
  </si>
  <si>
    <t>所有者权益（或股东权 益）合计</t>
  </si>
  <si>
    <t>其他非流动资产</t>
  </si>
  <si>
    <t>非流动资产合计</t>
  </si>
  <si>
    <t>资产总计</t>
  </si>
  <si>
    <t>负债和所有者（或股东权 益）合计</t>
  </si>
  <si>
    <t>?期末(1001+1002+1015)</t>
  </si>
  <si>
    <t>?期末(1101)</t>
  </si>
  <si>
    <t>?期末(1121)</t>
  </si>
  <si>
    <t>?期末(1122)</t>
  </si>
  <si>
    <t>?期末(1123)</t>
  </si>
  <si>
    <t>?期末(1131)</t>
  </si>
  <si>
    <t>?期末(1132)</t>
  </si>
  <si>
    <t>?期末(1231)</t>
  </si>
  <si>
    <t>?期末(1403+1404+1406+1407+1410+1411+1412+1421+1431+1461)</t>
  </si>
  <si>
    <t>?期末(1421)</t>
  </si>
  <si>
    <t>?期末(1501)</t>
  </si>
  <si>
    <t>?期末(1523)</t>
  </si>
  <si>
    <t>?期末(1521)</t>
  </si>
  <si>
    <t>?期末(1526)</t>
  </si>
  <si>
    <t>?期末(1524)</t>
  </si>
  <si>
    <t>?期末(1531)</t>
  </si>
  <si>
    <t>?期末(1601-1602-1603)</t>
  </si>
  <si>
    <t>?期末(1604)</t>
  </si>
  <si>
    <t>?期末(1605)</t>
  </si>
  <si>
    <t>?期末(1606)</t>
  </si>
  <si>
    <t>?期末(1621-1622)</t>
  </si>
  <si>
    <t>?期末(1631-1632)</t>
  </si>
  <si>
    <t>?期末(1701-1702-1703)</t>
  </si>
  <si>
    <t>?期末(1711)</t>
  </si>
  <si>
    <t>?期末(1801)</t>
  </si>
  <si>
    <t>?期末(1811)</t>
  </si>
  <si>
    <t>?期末(2001)</t>
  </si>
  <si>
    <t>?期末(2201)</t>
  </si>
  <si>
    <t>?期末(2202)</t>
  </si>
  <si>
    <t>?期末(2205)</t>
  </si>
  <si>
    <t>?期末(2211)</t>
  </si>
  <si>
    <t>?期末(2221)</t>
  </si>
  <si>
    <t>?期末(2232)</t>
  </si>
  <si>
    <t>?期末(2231)</t>
  </si>
  <si>
    <t>?期末(2241)</t>
  </si>
  <si>
    <t>?期末(2401)</t>
  </si>
  <si>
    <t>?期末(2411)</t>
  </si>
  <si>
    <t>?期末(2601)</t>
  </si>
  <si>
    <t>?期末(2602)</t>
  </si>
  <si>
    <t>?期末(2801)</t>
  </si>
  <si>
    <t>?期末(2811)</t>
  </si>
  <si>
    <t>?期末(2901)</t>
  </si>
  <si>
    <t>?期末(4001)</t>
  </si>
  <si>
    <t>?期末(4002)</t>
  </si>
  <si>
    <t>?期末(4101)</t>
  </si>
  <si>
    <t>?期末(4201)</t>
  </si>
  <si>
    <t>?年初(1101)</t>
  </si>
  <si>
    <t>?年初(1121)</t>
  </si>
  <si>
    <t>?年初(1122)</t>
  </si>
  <si>
    <t>?年初(1123)</t>
  </si>
  <si>
    <t>?年初(1131)</t>
  </si>
  <si>
    <t>?年初(1132)</t>
  </si>
  <si>
    <t>?年初(1231)</t>
  </si>
  <si>
    <t>?年初(1403+1404+1406+1407+1410+1411+1412+1421+1431+1461)</t>
  </si>
  <si>
    <t>?年初(1421)</t>
  </si>
  <si>
    <t>?年初(1501)</t>
  </si>
  <si>
    <t>?年初(1523)</t>
  </si>
  <si>
    <t>?年初(1521)</t>
  </si>
  <si>
    <t>?年初(1526)</t>
  </si>
  <si>
    <t>?年初(1524)</t>
  </si>
  <si>
    <t>?年初(1531)</t>
  </si>
  <si>
    <t>?年初(1601-1602-1603)</t>
  </si>
  <si>
    <t>?年初(1604)</t>
  </si>
  <si>
    <t>?年初(1605)</t>
  </si>
  <si>
    <t>?年初(1606)</t>
  </si>
  <si>
    <t>?年初(1621-1622)</t>
  </si>
  <si>
    <t>?年初(1631-1632)</t>
  </si>
  <si>
    <t>?年初(1701-1702-1703)</t>
  </si>
  <si>
    <t>?年初(1711)</t>
  </si>
  <si>
    <t>?年初(1801)</t>
  </si>
  <si>
    <t>?年初(1811)</t>
  </si>
  <si>
    <t>?年初(2001)</t>
  </si>
  <si>
    <t>?年初(2101)</t>
  </si>
  <si>
    <t>?年初(2201)</t>
  </si>
  <si>
    <t>?年初(2202)</t>
  </si>
  <si>
    <t>?年初(2205)</t>
  </si>
  <si>
    <t>?年初(2211)</t>
  </si>
  <si>
    <t>?年初(2221)</t>
  </si>
  <si>
    <t>?年初(2232)</t>
  </si>
  <si>
    <t>?年初(2231)</t>
  </si>
  <si>
    <t>?年初(2241)</t>
  </si>
  <si>
    <t>?年初(2401)</t>
  </si>
  <si>
    <t>?年初(2411)</t>
  </si>
  <si>
    <t>?年初(2601)</t>
  </si>
  <si>
    <t>?年初(2602)</t>
  </si>
  <si>
    <t>?年初(2801)</t>
  </si>
  <si>
    <t>?年初(2811)</t>
  </si>
  <si>
    <t>?年初(2901)</t>
  </si>
  <si>
    <t>?年初(4001)</t>
  </si>
  <si>
    <t>?年初(4002)</t>
  </si>
  <si>
    <t>?年初(4101)</t>
  </si>
  <si>
    <t>?年初(4201)</t>
  </si>
  <si>
    <t>负债和所有者权益
（或股东权益）</t>
  </si>
  <si>
    <t>行次</t>
  </si>
  <si>
    <t>?期末(2101)</t>
  </si>
  <si>
    <t>编制单位:?企业名称</t>
  </si>
  <si>
    <t xml:space="preserve">  ?年年?月月?日日</t>
  </si>
  <si>
    <t>?年初(1001+1002+1015)</t>
  </si>
  <si>
    <t>?期末(4103+4104015)</t>
  </si>
  <si>
    <t>?年初(4103+4104015)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</si>
</sst>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tabSelected="1" workbookViewId="0" topLeftCell="A19">
      <selection activeCell="D30" sqref="D30"/>
    </sheetView>
  </sheetViews>
  <sheetFormatPr defaultColWidth="9.00390625" defaultRowHeight="14.25"/>
  <cols>
    <col min="1" max="1" width="19.625" style="1" customWidth="1"/>
    <col min="2" max="2" width="3.625" style="1" customWidth="1"/>
    <col min="3" max="4" width="12.375" style="1" customWidth="1"/>
    <col min="5" max="5" width="19.25390625" style="1" customWidth="1"/>
    <col min="6" max="6" width="4.00390625" style="1" customWidth="1"/>
    <col min="7" max="8" width="12.375" style="1" customWidth="1"/>
    <col min="9" max="16384" width="9.00390625" style="1" customWidth="1"/>
  </cols>
  <sheetData>
    <row r="1" spans="1:8" ht="21" customHeight="1">
      <c r="A1" s="8" t="s">
        <v>0</v>
      </c>
      <c r="B1" s="8"/>
      <c r="C1" s="8"/>
      <c r="D1" s="8"/>
      <c r="E1" s="8"/>
      <c r="F1" s="8"/>
      <c r="G1" s="8"/>
      <c r="H1" s="8"/>
    </row>
    <row r="2" ht="11.25">
      <c r="H2" s="4" t="s">
        <v>1</v>
      </c>
    </row>
    <row r="3" spans="1:8" ht="20.25" customHeight="1">
      <c r="A3" s="1" t="s">
        <v>170</v>
      </c>
      <c r="D3" s="1" t="s">
        <v>171</v>
      </c>
      <c r="H3" s="4" t="s">
        <v>2</v>
      </c>
    </row>
    <row r="4" spans="1:8" ht="23.25" customHeight="1">
      <c r="A4" s="2" t="s">
        <v>3</v>
      </c>
      <c r="B4" s="2" t="s">
        <v>4</v>
      </c>
      <c r="C4" s="2" t="s">
        <v>5</v>
      </c>
      <c r="D4" s="2" t="s">
        <v>6</v>
      </c>
      <c r="E4" s="6" t="s">
        <v>167</v>
      </c>
      <c r="F4" s="2" t="s">
        <v>168</v>
      </c>
      <c r="G4" s="2" t="s">
        <v>5</v>
      </c>
      <c r="H4" s="2" t="s">
        <v>6</v>
      </c>
    </row>
    <row r="5" spans="1:8" ht="18.75" customHeight="1">
      <c r="A5" s="5" t="s">
        <v>7</v>
      </c>
      <c r="B5" s="3">
        <v>1</v>
      </c>
      <c r="C5" s="7"/>
      <c r="D5" s="7"/>
      <c r="E5" s="5" t="s">
        <v>8</v>
      </c>
      <c r="F5" s="3">
        <v>36</v>
      </c>
      <c r="G5" s="7"/>
      <c r="H5" s="7"/>
    </row>
    <row r="6" spans="1:8" ht="18.75" customHeight="1">
      <c r="A6" s="5" t="s">
        <v>9</v>
      </c>
      <c r="B6" s="3">
        <v>2</v>
      </c>
      <c r="C6" s="7" t="s">
        <v>75</v>
      </c>
      <c r="D6" s="7" t="s">
        <v>172</v>
      </c>
      <c r="E6" s="5" t="s">
        <v>10</v>
      </c>
      <c r="F6" s="3">
        <v>37</v>
      </c>
      <c r="G6" s="7" t="s">
        <v>101</v>
      </c>
      <c r="H6" s="7" t="s">
        <v>146</v>
      </c>
    </row>
    <row r="7" spans="1:8" ht="18.75" customHeight="1">
      <c r="A7" s="5" t="s">
        <v>11</v>
      </c>
      <c r="B7" s="3">
        <v>3</v>
      </c>
      <c r="C7" s="7" t="s">
        <v>76</v>
      </c>
      <c r="D7" s="7" t="s">
        <v>121</v>
      </c>
      <c r="E7" s="5" t="s">
        <v>12</v>
      </c>
      <c r="F7" s="3">
        <v>38</v>
      </c>
      <c r="G7" s="7" t="s">
        <v>169</v>
      </c>
      <c r="H7" s="7" t="s">
        <v>147</v>
      </c>
    </row>
    <row r="8" spans="1:8" ht="18.75" customHeight="1">
      <c r="A8" s="5" t="s">
        <v>13</v>
      </c>
      <c r="B8" s="3">
        <v>4</v>
      </c>
      <c r="C8" s="7" t="s">
        <v>77</v>
      </c>
      <c r="D8" s="7" t="s">
        <v>122</v>
      </c>
      <c r="E8" s="5" t="s">
        <v>14</v>
      </c>
      <c r="F8" s="3">
        <v>39</v>
      </c>
      <c r="G8" s="7" t="s">
        <v>102</v>
      </c>
      <c r="H8" s="7" t="s">
        <v>148</v>
      </c>
    </row>
    <row r="9" spans="1:8" ht="18.75" customHeight="1">
      <c r="A9" s="5" t="s">
        <v>15</v>
      </c>
      <c r="B9" s="3">
        <v>5</v>
      </c>
      <c r="C9" s="7" t="s">
        <v>78</v>
      </c>
      <c r="D9" s="7" t="s">
        <v>123</v>
      </c>
      <c r="E9" s="5" t="s">
        <v>16</v>
      </c>
      <c r="F9" s="3">
        <v>40</v>
      </c>
      <c r="G9" s="7" t="s">
        <v>103</v>
      </c>
      <c r="H9" s="7" t="s">
        <v>149</v>
      </c>
    </row>
    <row r="10" spans="1:8" ht="18.75" customHeight="1">
      <c r="A10" s="5" t="s">
        <v>17</v>
      </c>
      <c r="B10" s="3">
        <v>6</v>
      </c>
      <c r="C10" s="7" t="s">
        <v>79</v>
      </c>
      <c r="D10" s="7" t="s">
        <v>124</v>
      </c>
      <c r="E10" s="5" t="s">
        <v>18</v>
      </c>
      <c r="F10" s="3">
        <v>41</v>
      </c>
      <c r="G10" s="7" t="s">
        <v>104</v>
      </c>
      <c r="H10" s="7" t="s">
        <v>150</v>
      </c>
    </row>
    <row r="11" spans="1:8" ht="18.75" customHeight="1">
      <c r="A11" s="5" t="s">
        <v>19</v>
      </c>
      <c r="B11" s="3">
        <v>7</v>
      </c>
      <c r="C11" s="7" t="s">
        <v>80</v>
      </c>
      <c r="D11" s="7" t="s">
        <v>125</v>
      </c>
      <c r="E11" s="5" t="s">
        <v>20</v>
      </c>
      <c r="F11" s="3">
        <v>42</v>
      </c>
      <c r="G11" s="7" t="s">
        <v>105</v>
      </c>
      <c r="H11" s="7" t="s">
        <v>151</v>
      </c>
    </row>
    <row r="12" spans="1:8" ht="18.75" customHeight="1">
      <c r="A12" s="5" t="s">
        <v>21</v>
      </c>
      <c r="B12" s="3">
        <v>8</v>
      </c>
      <c r="C12" s="7" t="s">
        <v>81</v>
      </c>
      <c r="D12" s="7" t="s">
        <v>126</v>
      </c>
      <c r="E12" s="5" t="s">
        <v>22</v>
      </c>
      <c r="F12" s="3">
        <v>43</v>
      </c>
      <c r="G12" s="7" t="s">
        <v>106</v>
      </c>
      <c r="H12" s="7" t="s">
        <v>152</v>
      </c>
    </row>
    <row r="13" spans="1:8" ht="18.75" customHeight="1">
      <c r="A13" s="5" t="s">
        <v>23</v>
      </c>
      <c r="B13" s="3">
        <v>9</v>
      </c>
      <c r="C13" s="7" t="s">
        <v>82</v>
      </c>
      <c r="D13" s="7" t="s">
        <v>127</v>
      </c>
      <c r="E13" s="5" t="s">
        <v>24</v>
      </c>
      <c r="F13" s="3">
        <v>44</v>
      </c>
      <c r="G13" s="7" t="s">
        <v>107</v>
      </c>
      <c r="H13" s="7" t="s">
        <v>153</v>
      </c>
    </row>
    <row r="14" spans="1:8" ht="18.75" customHeight="1">
      <c r="A14" s="5" t="s">
        <v>25</v>
      </c>
      <c r="B14" s="3">
        <v>10</v>
      </c>
      <c r="C14" s="7" t="s">
        <v>83</v>
      </c>
      <c r="D14" s="7" t="s">
        <v>128</v>
      </c>
      <c r="E14" s="5" t="s">
        <v>26</v>
      </c>
      <c r="F14" s="3">
        <v>45</v>
      </c>
      <c r="G14" s="7" t="s">
        <v>108</v>
      </c>
      <c r="H14" s="7" t="s">
        <v>154</v>
      </c>
    </row>
    <row r="15" spans="1:8" ht="18.75" customHeight="1">
      <c r="A15" s="5" t="s">
        <v>27</v>
      </c>
      <c r="B15" s="3">
        <v>11</v>
      </c>
      <c r="C15" s="7" t="s">
        <v>84</v>
      </c>
      <c r="D15" s="7" t="s">
        <v>129</v>
      </c>
      <c r="E15" s="5" t="s">
        <v>28</v>
      </c>
      <c r="F15" s="3">
        <v>46</v>
      </c>
      <c r="G15" s="7" t="s">
        <v>109</v>
      </c>
      <c r="H15" s="7" t="s">
        <v>155</v>
      </c>
    </row>
    <row r="16" spans="1:8" ht="18.75" customHeight="1">
      <c r="A16" s="5" t="s">
        <v>29</v>
      </c>
      <c r="B16" s="3">
        <v>12</v>
      </c>
      <c r="C16" s="7" t="s">
        <v>85</v>
      </c>
      <c r="D16" s="7" t="s">
        <v>130</v>
      </c>
      <c r="E16" s="5" t="s">
        <v>30</v>
      </c>
      <c r="F16" s="3">
        <v>47</v>
      </c>
      <c r="G16" s="7" t="s">
        <v>110</v>
      </c>
      <c r="H16" s="7" t="s">
        <v>156</v>
      </c>
    </row>
    <row r="17" spans="1:8" ht="18.75" customHeight="1">
      <c r="A17" s="5" t="s">
        <v>31</v>
      </c>
      <c r="B17" s="3">
        <v>13</v>
      </c>
      <c r="C17" s="7"/>
      <c r="D17" s="7"/>
      <c r="E17" s="5" t="s">
        <v>32</v>
      </c>
      <c r="F17" s="3">
        <v>48</v>
      </c>
      <c r="G17" s="7" t="s">
        <v>111</v>
      </c>
      <c r="H17" s="7" t="s">
        <v>157</v>
      </c>
    </row>
    <row r="18" spans="1:8" ht="18.75" customHeight="1">
      <c r="A18" s="5" t="s">
        <v>33</v>
      </c>
      <c r="B18" s="3">
        <v>14</v>
      </c>
      <c r="C18" s="7"/>
      <c r="D18" s="7"/>
      <c r="E18" s="5" t="s">
        <v>34</v>
      </c>
      <c r="F18" s="3">
        <v>49</v>
      </c>
      <c r="G18" s="7"/>
      <c r="H18" s="7"/>
    </row>
    <row r="19" spans="1:8" ht="18.75" customHeight="1">
      <c r="A19" s="5" t="s">
        <v>35</v>
      </c>
      <c r="B19" s="3">
        <v>15</v>
      </c>
      <c r="C19" s="7" t="e">
        <f>C6+C7+C8+C9+C10+C11+C12+C13+C14+C16</f>
        <v>#VALUE!</v>
      </c>
      <c r="D19" s="7" t="e">
        <f>D6+D7+D8+D9+D10+D11+D12+D13+D14+D16</f>
        <v>#VALUE!</v>
      </c>
      <c r="E19" s="5" t="s">
        <v>36</v>
      </c>
      <c r="F19" s="3">
        <v>50</v>
      </c>
      <c r="G19" s="7"/>
      <c r="H19" s="7"/>
    </row>
    <row r="20" spans="1:8" ht="18.75" customHeight="1">
      <c r="A20" s="5" t="s">
        <v>37</v>
      </c>
      <c r="B20" s="3">
        <v>16</v>
      </c>
      <c r="C20" s="7"/>
      <c r="D20" s="7"/>
      <c r="E20" s="5" t="s">
        <v>38</v>
      </c>
      <c r="F20" s="3">
        <v>51</v>
      </c>
      <c r="G20" s="7" t="e">
        <f>G6+G7+G8+G9+G10+G11+G12+G13+G14+G15+G16+G17</f>
        <v>#VALUE!</v>
      </c>
      <c r="H20" s="7" t="e">
        <f>H6+H7+H8+H9+H10+H11+H12+H13+H14+H15+H16+H17</f>
        <v>#VALUE!</v>
      </c>
    </row>
    <row r="21" spans="1:8" ht="18.75" customHeight="1">
      <c r="A21" s="5" t="s">
        <v>39</v>
      </c>
      <c r="B21" s="3">
        <v>17</v>
      </c>
      <c r="C21" s="7" t="s">
        <v>86</v>
      </c>
      <c r="D21" s="7" t="s">
        <v>131</v>
      </c>
      <c r="E21" s="5" t="s">
        <v>40</v>
      </c>
      <c r="F21" s="3">
        <v>52</v>
      </c>
      <c r="G21" s="7"/>
      <c r="H21" s="7"/>
    </row>
    <row r="22" spans="1:8" ht="18.75" customHeight="1">
      <c r="A22" s="5" t="s">
        <v>41</v>
      </c>
      <c r="B22" s="3">
        <v>18</v>
      </c>
      <c r="C22" s="7" t="s">
        <v>87</v>
      </c>
      <c r="D22" s="7" t="s">
        <v>132</v>
      </c>
      <c r="E22" s="5" t="s">
        <v>42</v>
      </c>
      <c r="F22" s="3">
        <v>53</v>
      </c>
      <c r="G22" s="7" t="s">
        <v>112</v>
      </c>
      <c r="H22" s="7" t="s">
        <v>158</v>
      </c>
    </row>
    <row r="23" spans="1:8" ht="18.75" customHeight="1">
      <c r="A23" s="5" t="s">
        <v>43</v>
      </c>
      <c r="B23" s="3">
        <v>19</v>
      </c>
      <c r="C23" s="7" t="s">
        <v>88</v>
      </c>
      <c r="D23" s="7" t="s">
        <v>133</v>
      </c>
      <c r="E23" s="5" t="s">
        <v>44</v>
      </c>
      <c r="F23" s="3">
        <v>54</v>
      </c>
      <c r="G23" s="7" t="s">
        <v>113</v>
      </c>
      <c r="H23" s="7" t="s">
        <v>159</v>
      </c>
    </row>
    <row r="24" spans="1:8" ht="18.75" customHeight="1">
      <c r="A24" s="5" t="s">
        <v>45</v>
      </c>
      <c r="B24" s="3">
        <v>20</v>
      </c>
      <c r="C24" s="7" t="s">
        <v>89</v>
      </c>
      <c r="D24" s="7" t="s">
        <v>134</v>
      </c>
      <c r="E24" s="5" t="s">
        <v>46</v>
      </c>
      <c r="F24" s="3">
        <v>55</v>
      </c>
      <c r="G24" s="7" t="s">
        <v>114</v>
      </c>
      <c r="H24" s="7" t="s">
        <v>160</v>
      </c>
    </row>
    <row r="25" spans="1:8" ht="18.75" customHeight="1">
      <c r="A25" s="5" t="s">
        <v>47</v>
      </c>
      <c r="B25" s="3">
        <v>21</v>
      </c>
      <c r="C25" s="7" t="s">
        <v>90</v>
      </c>
      <c r="D25" s="7" t="s">
        <v>135</v>
      </c>
      <c r="E25" s="5" t="s">
        <v>48</v>
      </c>
      <c r="F25" s="3">
        <v>56</v>
      </c>
      <c r="G25" s="7" t="s">
        <v>115</v>
      </c>
      <c r="H25" s="7" t="s">
        <v>161</v>
      </c>
    </row>
    <row r="26" spans="1:8" ht="18.75" customHeight="1">
      <c r="A26" s="5" t="s">
        <v>49</v>
      </c>
      <c r="B26" s="3">
        <v>22</v>
      </c>
      <c r="C26" s="7" t="s">
        <v>91</v>
      </c>
      <c r="D26" s="7" t="s">
        <v>136</v>
      </c>
      <c r="E26" s="5" t="s">
        <v>50</v>
      </c>
      <c r="F26" s="3">
        <v>57</v>
      </c>
      <c r="G26" s="7" t="s">
        <v>116</v>
      </c>
      <c r="H26" s="7" t="s">
        <v>162</v>
      </c>
    </row>
    <row r="27" spans="1:8" ht="18.75" customHeight="1">
      <c r="A27" s="5" t="s">
        <v>51</v>
      </c>
      <c r="B27" s="3">
        <v>23</v>
      </c>
      <c r="C27" s="7" t="s">
        <v>92</v>
      </c>
      <c r="D27" s="7" t="s">
        <v>137</v>
      </c>
      <c r="E27" s="5" t="s">
        <v>52</v>
      </c>
      <c r="F27" s="3">
        <v>58</v>
      </c>
      <c r="G27" s="7"/>
      <c r="H27" s="7"/>
    </row>
    <row r="28" spans="1:8" ht="18.75" customHeight="1">
      <c r="A28" s="5" t="s">
        <v>53</v>
      </c>
      <c r="B28" s="3">
        <v>24</v>
      </c>
      <c r="C28" s="7" t="s">
        <v>93</v>
      </c>
      <c r="D28" s="7" t="s">
        <v>138</v>
      </c>
      <c r="E28" s="5" t="s">
        <v>54</v>
      </c>
      <c r="F28" s="3">
        <v>59</v>
      </c>
      <c r="G28" s="7" t="e">
        <f>G22+G23+G24+G25+G26</f>
        <v>#VALUE!</v>
      </c>
      <c r="H28" s="7" t="e">
        <f>H22+H23+H24+H25+H26</f>
        <v>#VALUE!</v>
      </c>
    </row>
    <row r="29" spans="1:8" ht="18.75" customHeight="1">
      <c r="A29" s="5" t="s">
        <v>55</v>
      </c>
      <c r="B29" s="3">
        <v>25</v>
      </c>
      <c r="C29" s="7" t="s">
        <v>94</v>
      </c>
      <c r="D29" s="7" t="s">
        <v>139</v>
      </c>
      <c r="E29" s="5" t="s">
        <v>56</v>
      </c>
      <c r="F29" s="3">
        <v>60</v>
      </c>
      <c r="G29" s="7" t="e">
        <f>G20+G28</f>
        <v>#VALUE!</v>
      </c>
      <c r="H29" s="7" t="e">
        <f>H20+H28</f>
        <v>#VALUE!</v>
      </c>
    </row>
    <row r="30" spans="1:8" ht="18.75" customHeight="1">
      <c r="A30" s="5" t="s">
        <v>57</v>
      </c>
      <c r="B30" s="3">
        <v>26</v>
      </c>
      <c r="C30" s="7" t="s">
        <v>95</v>
      </c>
      <c r="D30" s="7" t="s">
        <v>140</v>
      </c>
      <c r="E30" s="5" t="s">
        <v>58</v>
      </c>
      <c r="F30" s="3">
        <v>61</v>
      </c>
      <c r="G30" s="7"/>
      <c r="H30" s="7"/>
    </row>
    <row r="31" spans="1:8" ht="18.75" customHeight="1">
      <c r="A31" s="5" t="s">
        <v>59</v>
      </c>
      <c r="B31" s="3">
        <v>27</v>
      </c>
      <c r="C31" s="7" t="s">
        <v>96</v>
      </c>
      <c r="D31" s="7" t="s">
        <v>141</v>
      </c>
      <c r="E31" s="5" t="s">
        <v>60</v>
      </c>
      <c r="F31" s="3">
        <v>62</v>
      </c>
      <c r="G31" s="7" t="s">
        <v>117</v>
      </c>
      <c r="H31" s="7" t="s">
        <v>163</v>
      </c>
    </row>
    <row r="32" spans="1:8" ht="18.75" customHeight="1">
      <c r="A32" s="5" t="s">
        <v>61</v>
      </c>
      <c r="B32" s="3">
        <v>28</v>
      </c>
      <c r="C32" s="7" t="s">
        <v>97</v>
      </c>
      <c r="D32" s="7" t="s">
        <v>142</v>
      </c>
      <c r="E32" s="5" t="s">
        <v>62</v>
      </c>
      <c r="F32" s="3">
        <v>63</v>
      </c>
      <c r="G32" s="7" t="s">
        <v>118</v>
      </c>
      <c r="H32" s="7" t="s">
        <v>164</v>
      </c>
    </row>
    <row r="33" spans="1:8" ht="18.75" customHeight="1">
      <c r="A33" s="5" t="s">
        <v>63</v>
      </c>
      <c r="B33" s="3">
        <v>29</v>
      </c>
      <c r="C33" s="7"/>
      <c r="D33" s="7"/>
      <c r="E33" s="5" t="s">
        <v>64</v>
      </c>
      <c r="F33" s="3">
        <v>64</v>
      </c>
      <c r="G33" s="7" t="s">
        <v>119</v>
      </c>
      <c r="H33" s="7" t="s">
        <v>165</v>
      </c>
    </row>
    <row r="34" spans="1:8" ht="18.75" customHeight="1">
      <c r="A34" s="5" t="s">
        <v>65</v>
      </c>
      <c r="B34" s="3">
        <v>30</v>
      </c>
      <c r="C34" s="7" t="s">
        <v>98</v>
      </c>
      <c r="D34" s="7" t="s">
        <v>143</v>
      </c>
      <c r="E34" s="5" t="s">
        <v>66</v>
      </c>
      <c r="F34" s="3">
        <v>65</v>
      </c>
      <c r="G34" s="7" t="s">
        <v>173</v>
      </c>
      <c r="H34" s="7" t="s">
        <v>174</v>
      </c>
    </row>
    <row r="35" spans="1:8" ht="18.75" customHeight="1">
      <c r="A35" s="5" t="s">
        <v>67</v>
      </c>
      <c r="B35" s="3">
        <v>31</v>
      </c>
      <c r="C35" s="7" t="s">
        <v>99</v>
      </c>
      <c r="D35" s="7" t="s">
        <v>144</v>
      </c>
      <c r="E35" s="5" t="s">
        <v>68</v>
      </c>
      <c r="F35" s="3">
        <v>66</v>
      </c>
      <c r="G35" s="7" t="s">
        <v>120</v>
      </c>
      <c r="H35" s="7" t="s">
        <v>166</v>
      </c>
    </row>
    <row r="36" spans="1:8" ht="18.75" customHeight="1">
      <c r="A36" s="5" t="s">
        <v>69</v>
      </c>
      <c r="B36" s="3">
        <v>32</v>
      </c>
      <c r="C36" s="7" t="s">
        <v>100</v>
      </c>
      <c r="D36" s="7" t="s">
        <v>145</v>
      </c>
      <c r="E36" s="5" t="s">
        <v>70</v>
      </c>
      <c r="F36" s="3">
        <v>67</v>
      </c>
      <c r="G36" s="7" t="e">
        <f>G31+G32+G33+G34-G35</f>
        <v>#VALUE!</v>
      </c>
      <c r="H36" s="7" t="e">
        <f>H31+H32+H33+H34-H35</f>
        <v>#VALUE!</v>
      </c>
    </row>
    <row r="37" spans="1:8" ht="18.75" customHeight="1">
      <c r="A37" s="5" t="s">
        <v>71</v>
      </c>
      <c r="B37" s="3">
        <v>33</v>
      </c>
      <c r="C37" s="7"/>
      <c r="D37" s="7"/>
      <c r="E37" s="5"/>
      <c r="F37" s="3">
        <v>68</v>
      </c>
      <c r="G37" s="7"/>
      <c r="H37" s="7"/>
    </row>
    <row r="38" spans="1:8" ht="18.75" customHeight="1">
      <c r="A38" s="5" t="s">
        <v>72</v>
      </c>
      <c r="B38" s="3">
        <v>34</v>
      </c>
      <c r="C38" s="7" t="e">
        <f>C21+C22+C23+C24+C25+C26+C27+C28+C29+C30+C31+C32+C34+C35+C36</f>
        <v>#VALUE!</v>
      </c>
      <c r="D38" s="7" t="e">
        <f>D21+D22+D23+D24+D25+D26+D27+D28+D29+D30+D31+D32+D34+D35+D36</f>
        <v>#VALUE!</v>
      </c>
      <c r="E38" s="5"/>
      <c r="F38" s="3">
        <v>69</v>
      </c>
      <c r="G38" s="7"/>
      <c r="H38" s="7"/>
    </row>
    <row r="39" spans="1:8" ht="18.75" customHeight="1">
      <c r="A39" s="5" t="s">
        <v>73</v>
      </c>
      <c r="B39" s="3">
        <v>35</v>
      </c>
      <c r="C39" s="7" t="e">
        <f>C19+C38</f>
        <v>#VALUE!</v>
      </c>
      <c r="D39" s="7" t="e">
        <f>D19+D38</f>
        <v>#VALUE!</v>
      </c>
      <c r="E39" s="5" t="s">
        <v>74</v>
      </c>
      <c r="F39" s="3">
        <v>70</v>
      </c>
      <c r="G39" s="7" t="e">
        <f>G29+G36</f>
        <v>#VALUE!</v>
      </c>
      <c r="H39" s="7" t="e">
        <f>H29+H36</f>
        <v>#VALUE!</v>
      </c>
    </row>
  </sheetData>
  <mergeCells count="1">
    <mergeCell ref="A1:H1"/>
  </mergeCells>
  <printOptions/>
  <pageMargins left="0.1968503937007874" right="0" top="0.3937007874015748" bottom="0.3937007874015748" header="0.3937007874015748" footer="0.3937007874015748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Jangogo Chan</dc:creator>
  <cp:keywords/>
  <dc:description/>
  <cp:lastModifiedBy>微软用户</cp:lastModifiedBy>
  <cp:lastPrinted>2006-12-20T05:51:35Z</cp:lastPrinted>
  <dcterms:created xsi:type="dcterms:W3CDTF">2006-12-20T03:35:39Z</dcterms:created>
  <dcterms:modified xsi:type="dcterms:W3CDTF">2007-12-17T10:33:39Z</dcterms:modified>
  <cp:category/>
  <cp:version/>
  <cp:contentType/>
  <cp:contentStatus/>
</cp:coreProperties>
</file>